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4" i="1" l="1"/>
  <c r="J10" i="1"/>
  <c r="F10" i="1"/>
  <c r="F9" i="1"/>
  <c r="F8" i="1"/>
  <c r="D12" i="1"/>
  <c r="F12" i="1" s="1"/>
  <c r="D13" i="1"/>
  <c r="F13" i="1" s="1"/>
  <c r="D11" i="1"/>
  <c r="F11" i="1" s="1"/>
  <c r="D10" i="1"/>
  <c r="D9" i="1"/>
  <c r="D8" i="1"/>
  <c r="F14" i="1" l="1"/>
  <c r="J9" i="1"/>
  <c r="J8" i="1"/>
  <c r="J14" i="1" l="1"/>
</calcChain>
</file>

<file path=xl/sharedStrings.xml><?xml version="1.0" encoding="utf-8"?>
<sst xmlns="http://schemas.openxmlformats.org/spreadsheetml/2006/main" count="33" uniqueCount="22">
  <si>
    <t>Westfield Flight Academy</t>
  </si>
  <si>
    <t>Division of Five Star Flight, Inc.</t>
  </si>
  <si>
    <t>Rate</t>
  </si>
  <si>
    <t>Total</t>
  </si>
  <si>
    <t>Aircraft</t>
  </si>
  <si>
    <t>Written Test</t>
  </si>
  <si>
    <t>Flight Test</t>
  </si>
  <si>
    <t>2021  Flight Training Cost Calculator</t>
  </si>
  <si>
    <t>Flight Instruction</t>
  </si>
  <si>
    <t>Ground Instruction</t>
  </si>
  <si>
    <t>Hours</t>
  </si>
  <si>
    <t>Minimums</t>
  </si>
  <si>
    <t>National Average</t>
  </si>
  <si>
    <t>Part 61 Training</t>
  </si>
  <si>
    <t>Pilot Kit</t>
  </si>
  <si>
    <t xml:space="preserve">Total: </t>
  </si>
  <si>
    <t>Part 141 Training</t>
  </si>
  <si>
    <t>Total:</t>
  </si>
  <si>
    <t>Private Pilot</t>
  </si>
  <si>
    <t>Notes:</t>
  </si>
  <si>
    <t>1. Costs and rates are subject to change with fuel price changes.</t>
  </si>
  <si>
    <t>2. Student hours are subject to vary. Students may require additional training.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</si>
</sst>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8"/>
      <color indexed="9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b/>
      <sz val="14"/>
      <color theme="3" tint="-0.249977111117893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0" xfId="0" applyBorder="1"/>
    <xf numFmtId="0" fontId="0" fillId="0" borderId="4" xfId="0" applyBorder="1"/>
    <xf numFmtId="164" fontId="0" fillId="0" borderId="0" xfId="0" applyNumberFormat="1" applyBorder="1"/>
    <xf numFmtId="0" fontId="0" fillId="0" borderId="0" xfId="0" applyFill="1" applyBorder="1"/>
    <xf numFmtId="0" fontId="0" fillId="0" borderId="3" xfId="0" applyBorder="1" applyAlignment="1">
      <alignment horizontal="center"/>
    </xf>
    <xf numFmtId="164" fontId="0" fillId="0" borderId="6" xfId="0" applyNumberFormat="1" applyBorder="1"/>
    <xf numFmtId="164" fontId="0" fillId="0" borderId="6" xfId="0" applyNumberFormat="1" applyFill="1" applyBorder="1" applyAlignment="1"/>
    <xf numFmtId="164" fontId="0" fillId="0" borderId="9" xfId="0" applyNumberFormat="1" applyFill="1" applyBorder="1" applyAlignment="1"/>
    <xf numFmtId="164" fontId="0" fillId="0" borderId="9" xfId="0" applyNumberFormat="1" applyBorder="1"/>
    <xf numFmtId="0" fontId="0" fillId="0" borderId="6" xfId="0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7" xfId="0" applyNumberFormat="1" applyBorder="1"/>
    <xf numFmtId="1" fontId="2" fillId="0" borderId="7" xfId="0" applyNumberFormat="1" applyFont="1" applyBorder="1" applyAlignment="1">
      <alignment horizontal="center"/>
    </xf>
    <xf numFmtId="1" fontId="0" fillId="0" borderId="13" xfId="0" applyNumberFormat="1" applyBorder="1"/>
    <xf numFmtId="0" fontId="0" fillId="0" borderId="7" xfId="0" applyBorder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4" xfId="0" applyBorder="1"/>
    <xf numFmtId="164" fontId="0" fillId="0" borderId="14" xfId="0" applyNumberFormat="1" applyBorder="1"/>
    <xf numFmtId="164" fontId="0" fillId="0" borderId="7" xfId="0" applyNumberFormat="1" applyBorder="1"/>
    <xf numFmtId="0" fontId="0" fillId="0" borderId="13" xfId="0" applyBorder="1" applyAlignment="1">
      <alignment horizontal="center" wrapText="1"/>
    </xf>
    <xf numFmtId="164" fontId="0" fillId="0" borderId="13" xfId="0" applyNumberFormat="1" applyBorder="1"/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2" xfId="0" applyFont="1" applyFill="1" applyBorder="1"/>
    <xf numFmtId="164" fontId="3" fillId="2" borderId="3" xfId="0" applyNumberFormat="1" applyFont="1" applyFill="1" applyBorder="1"/>
    <xf numFmtId="0" fontId="3" fillId="2" borderId="1" xfId="0" applyFont="1" applyFill="1" applyBorder="1"/>
    <xf numFmtId="0" fontId="3" fillId="2" borderId="4" xfId="0" applyFont="1" applyFill="1" applyBorder="1" applyAlignment="1">
      <alignment horizontal="center" wrapText="1"/>
    </xf>
    <xf numFmtId="0" fontId="0" fillId="2" borderId="2" xfId="0" applyFill="1" applyBorder="1"/>
    <xf numFmtId="0" fontId="2" fillId="2" borderId="2" xfId="0" applyFont="1" applyFill="1" applyBorder="1" applyAlignment="1">
      <alignment horizontal="center"/>
    </xf>
    <xf numFmtId="164" fontId="2" fillId="2" borderId="3" xfId="0" applyNumberFormat="1" applyFont="1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1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/>
    <xf numFmtId="0" fontId="5" fillId="0" borderId="8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0" xfId="1"/>
    <xf numFmtId="0" fontId="8" fillId="0" borderId="0" xfId="1" applyFont="1"/>
    <xf numFmtId="164" fontId="7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A16" sqref="A16:A18"/>
    </sheetView>
  </sheetViews>
  <sheetFormatPr defaultRowHeight="15" x14ac:dyDescent="0.25"/>
  <cols>
    <col min="1" max="1" width="11.7109375" customWidth="1"/>
    <col min="3" max="7" width="11.7109375" customWidth="1"/>
    <col min="8" max="8" width="10.140625" bestFit="1" customWidth="1"/>
  </cols>
  <sheetData>
    <row r="1" spans="1:11" ht="23.25" x14ac:dyDescent="0.35">
      <c r="A1" s="44" t="s">
        <v>0</v>
      </c>
      <c r="B1" s="44"/>
      <c r="C1" s="44"/>
      <c r="D1" s="44"/>
      <c r="E1" s="44"/>
      <c r="F1" s="44"/>
      <c r="G1" s="44"/>
      <c r="H1" s="44"/>
      <c r="I1" s="45"/>
      <c r="J1" s="45"/>
    </row>
    <row r="2" spans="1:11" x14ac:dyDescent="0.25">
      <c r="A2" s="46" t="s">
        <v>1</v>
      </c>
      <c r="B2" s="46"/>
      <c r="C2" s="46"/>
      <c r="D2" s="46"/>
      <c r="E2" s="46"/>
      <c r="F2" s="46"/>
      <c r="G2" s="46"/>
      <c r="H2" s="46"/>
      <c r="I2" s="47"/>
      <c r="J2" s="47"/>
    </row>
    <row r="3" spans="1:11" ht="18" x14ac:dyDescent="0.25">
      <c r="A3" s="48" t="s">
        <v>7</v>
      </c>
      <c r="B3" s="49"/>
      <c r="C3" s="49"/>
      <c r="D3" s="49"/>
      <c r="E3" s="49"/>
      <c r="F3" s="49"/>
      <c r="G3" s="49"/>
      <c r="H3" s="49"/>
      <c r="I3" s="50"/>
      <c r="J3" s="51"/>
    </row>
    <row r="4" spans="1:11" ht="18" x14ac:dyDescent="0.25">
      <c r="A4" s="42" t="s">
        <v>18</v>
      </c>
      <c r="B4" s="42"/>
      <c r="C4" s="42"/>
      <c r="D4" s="42"/>
      <c r="E4" s="42"/>
      <c r="F4" s="42"/>
      <c r="G4" s="42"/>
      <c r="H4" s="42"/>
      <c r="I4" s="42"/>
      <c r="J4" s="43"/>
    </row>
    <row r="5" spans="1:11" x14ac:dyDescent="0.25">
      <c r="A5" s="55" t="s">
        <v>13</v>
      </c>
      <c r="B5" s="55"/>
      <c r="C5" s="55"/>
      <c r="D5" s="55"/>
      <c r="E5" s="55"/>
      <c r="F5" s="56"/>
      <c r="G5" s="57" t="s">
        <v>16</v>
      </c>
      <c r="H5" s="58"/>
      <c r="I5" s="58"/>
      <c r="J5" s="59"/>
    </row>
    <row r="6" spans="1:11" x14ac:dyDescent="0.25">
      <c r="A6" s="40"/>
      <c r="B6" s="40" t="s">
        <v>2</v>
      </c>
      <c r="C6" s="52" t="s">
        <v>11</v>
      </c>
      <c r="D6" s="53"/>
      <c r="E6" s="54" t="s">
        <v>12</v>
      </c>
      <c r="F6" s="53"/>
      <c r="G6" s="60"/>
      <c r="H6" s="61"/>
      <c r="I6" s="61"/>
      <c r="J6" s="62"/>
    </row>
    <row r="7" spans="1:11" x14ac:dyDescent="0.25">
      <c r="A7" s="41"/>
      <c r="B7" s="41"/>
      <c r="C7" s="14" t="s">
        <v>10</v>
      </c>
      <c r="D7" s="5" t="s">
        <v>3</v>
      </c>
      <c r="E7" s="14" t="s">
        <v>10</v>
      </c>
      <c r="F7" s="13" t="s">
        <v>3</v>
      </c>
      <c r="G7" s="2"/>
      <c r="H7" s="14" t="s">
        <v>10</v>
      </c>
      <c r="I7" s="14" t="s">
        <v>2</v>
      </c>
      <c r="J7" s="5" t="s">
        <v>3</v>
      </c>
      <c r="K7" s="1"/>
    </row>
    <row r="8" spans="1:11" x14ac:dyDescent="0.25">
      <c r="A8" s="10" t="s">
        <v>4</v>
      </c>
      <c r="B8" s="6">
        <v>145</v>
      </c>
      <c r="C8" s="15">
        <v>40</v>
      </c>
      <c r="D8" s="6">
        <f>B8*C8</f>
        <v>5800</v>
      </c>
      <c r="E8" s="21">
        <v>55</v>
      </c>
      <c r="F8" s="6">
        <f>B8*E8</f>
        <v>7975</v>
      </c>
      <c r="G8" s="24" t="s">
        <v>4</v>
      </c>
      <c r="H8" s="26">
        <v>35</v>
      </c>
      <c r="I8" s="27">
        <v>145</v>
      </c>
      <c r="J8" s="27">
        <f>H8*I8</f>
        <v>5075</v>
      </c>
      <c r="K8" s="1"/>
    </row>
    <row r="9" spans="1:11" ht="30" x14ac:dyDescent="0.25">
      <c r="A9" s="10" t="s">
        <v>8</v>
      </c>
      <c r="B9" s="7">
        <v>60</v>
      </c>
      <c r="C9" s="15">
        <v>30</v>
      </c>
      <c r="D9" s="6">
        <f>B9*C9</f>
        <v>1800</v>
      </c>
      <c r="E9" s="21">
        <v>45</v>
      </c>
      <c r="F9" s="6">
        <f t="shared" ref="F9" si="0">B9*E9</f>
        <v>2700</v>
      </c>
      <c r="G9" s="24" t="s">
        <v>8</v>
      </c>
      <c r="H9" s="19">
        <v>25</v>
      </c>
      <c r="I9" s="28">
        <v>60</v>
      </c>
      <c r="J9" s="28">
        <f>H9*I9</f>
        <v>1500</v>
      </c>
      <c r="K9" s="1"/>
    </row>
    <row r="10" spans="1:11" ht="30" x14ac:dyDescent="0.25">
      <c r="A10" s="10" t="s">
        <v>9</v>
      </c>
      <c r="B10" s="6">
        <v>60</v>
      </c>
      <c r="C10" s="15">
        <v>20</v>
      </c>
      <c r="D10" s="6">
        <f>B10*C10</f>
        <v>1200</v>
      </c>
      <c r="E10" s="21">
        <v>20</v>
      </c>
      <c r="F10" s="6">
        <f>B10*E10</f>
        <v>1200</v>
      </c>
      <c r="G10" s="24" t="s">
        <v>9</v>
      </c>
      <c r="H10" s="19">
        <v>20</v>
      </c>
      <c r="I10" s="28">
        <v>60</v>
      </c>
      <c r="J10" s="28">
        <f>H10*I10</f>
        <v>1200</v>
      </c>
      <c r="K10" s="1"/>
    </row>
    <row r="11" spans="1:11" x14ac:dyDescent="0.25">
      <c r="A11" s="10" t="s">
        <v>14</v>
      </c>
      <c r="B11" s="7">
        <v>350</v>
      </c>
      <c r="C11" s="16"/>
      <c r="D11" s="6">
        <f>B11</f>
        <v>350</v>
      </c>
      <c r="E11" s="22"/>
      <c r="F11" s="6">
        <f>D11</f>
        <v>350</v>
      </c>
      <c r="G11" s="24" t="s">
        <v>14</v>
      </c>
      <c r="H11" s="19"/>
      <c r="I11" s="28"/>
      <c r="J11" s="28">
        <v>270</v>
      </c>
      <c r="K11" s="1"/>
    </row>
    <row r="12" spans="1:11" ht="30" x14ac:dyDescent="0.25">
      <c r="A12" s="11" t="s">
        <v>5</v>
      </c>
      <c r="B12" s="7">
        <v>175</v>
      </c>
      <c r="C12" s="17"/>
      <c r="D12" s="6">
        <f t="shared" ref="D12:D13" si="1">B12</f>
        <v>175</v>
      </c>
      <c r="E12" s="21"/>
      <c r="F12" s="6">
        <f>D12</f>
        <v>175</v>
      </c>
      <c r="G12" s="25" t="s">
        <v>5</v>
      </c>
      <c r="H12" s="19"/>
      <c r="I12" s="19"/>
      <c r="J12" s="28">
        <v>175</v>
      </c>
      <c r="K12" s="1"/>
    </row>
    <row r="13" spans="1:11" x14ac:dyDescent="0.25">
      <c r="A13" s="12" t="s">
        <v>6</v>
      </c>
      <c r="B13" s="8">
        <v>800</v>
      </c>
      <c r="C13" s="18"/>
      <c r="D13" s="9">
        <f t="shared" si="1"/>
        <v>800</v>
      </c>
      <c r="E13" s="23"/>
      <c r="F13" s="9">
        <f>D13</f>
        <v>800</v>
      </c>
      <c r="G13" s="29" t="s">
        <v>6</v>
      </c>
      <c r="H13" s="20"/>
      <c r="I13" s="30"/>
      <c r="J13" s="30">
        <v>800</v>
      </c>
      <c r="K13" s="1"/>
    </row>
    <row r="14" spans="1:11" x14ac:dyDescent="0.25">
      <c r="A14" s="31" t="s">
        <v>15</v>
      </c>
      <c r="B14" s="32"/>
      <c r="C14" s="33"/>
      <c r="D14" s="34">
        <f>SUM(D8:D13)</f>
        <v>10125</v>
      </c>
      <c r="E14" s="35"/>
      <c r="F14" s="34">
        <f>SUM(F8:F13)</f>
        <v>13200</v>
      </c>
      <c r="G14" s="36" t="s">
        <v>17</v>
      </c>
      <c r="H14" s="37"/>
      <c r="I14" s="38"/>
      <c r="J14" s="39">
        <f>SUM(J8:J13)</f>
        <v>9020</v>
      </c>
      <c r="K14" s="1"/>
    </row>
    <row r="15" spans="1:11" x14ac:dyDescent="0.25">
      <c r="I15" s="3"/>
      <c r="J15" s="4"/>
      <c r="K15" s="1"/>
    </row>
    <row r="16" spans="1:11" ht="15.75" x14ac:dyDescent="0.25">
      <c r="A16" s="64" t="s">
        <v>19</v>
      </c>
    </row>
    <row r="17" spans="1:1" ht="15.75" x14ac:dyDescent="0.25">
      <c r="A17" s="65" t="s">
        <v>20</v>
      </c>
    </row>
    <row r="18" spans="1:1" ht="15.75" x14ac:dyDescent="0.25">
      <c r="A18" s="63" t="s">
        <v>21</v>
      </c>
    </row>
  </sheetData>
  <mergeCells count="10">
    <mergeCell ref="B6:B7"/>
    <mergeCell ref="A6:A7"/>
    <mergeCell ref="A4:J4"/>
    <mergeCell ref="A1:J1"/>
    <mergeCell ref="A2:J2"/>
    <mergeCell ref="A3:J3"/>
    <mergeCell ref="C6:D6"/>
    <mergeCell ref="E6:F6"/>
    <mergeCell ref="A5:F5"/>
    <mergeCell ref="G5:J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computer3</dc:creator>
  <cp:lastModifiedBy>computer3</cp:lastModifiedBy>
  <dcterms:created xsi:type="dcterms:W3CDTF">2021-06-29T22:58:28Z</dcterms:created>
  <dcterms:modified xsi:type="dcterms:W3CDTF">2021-09-09T20:34:58Z</dcterms:modified>
</cp:coreProperties>
</file>